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<sst xmlns="http://schemas.openxmlformats.org/spreadsheetml/2006/main" count="42">
  <si>
    <t>姓名</t>
  </si>
  <si>
    <t>学号</t>
  </si>
  <si>
    <t>专业</t>
  </si>
  <si>
    <t>年级</t>
  </si>
  <si>
    <t>班级</t>
  </si>
  <si>
    <t>师评</t>
  </si>
  <si>
    <t>组评</t>
  </si>
  <si>
    <t>互评</t>
  </si>
  <si>
    <t>自评</t>
  </si>
  <si>
    <t>加分</t>
  </si>
  <si>
    <t>减分</t>
  </si>
  <si>
    <t>加权成绩</t>
  </si>
  <si>
    <t>综合测评</t>
  </si>
  <si>
    <t>测评分</t>
  </si>
  <si>
    <t>袁俊杰</t>
  </si>
  <si>
    <t>生物工程(生物资源)</t>
  </si>
  <si>
    <t>刘保勤</t>
  </si>
  <si>
    <t>邱冬</t>
  </si>
  <si>
    <t>满丁语</t>
  </si>
  <si>
    <t>何顺森</t>
  </si>
  <si>
    <t>张跃飞</t>
  </si>
  <si>
    <t>孙天瑶</t>
  </si>
  <si>
    <t>包昕</t>
  </si>
  <si>
    <t>张天一</t>
  </si>
  <si>
    <t>刘颖颖</t>
  </si>
  <si>
    <t>刘雪彤</t>
  </si>
  <si>
    <t>宁星博</t>
  </si>
  <si>
    <t>张莹</t>
  </si>
  <si>
    <t>马晓鑫</t>
  </si>
  <si>
    <t>贾莹璇</t>
  </si>
  <si>
    <t>姜宇佳</t>
  </si>
  <si>
    <t>丁钰</t>
  </si>
  <si>
    <t>都基强</t>
  </si>
  <si>
    <t>郭雪慧</t>
  </si>
  <si>
    <t>付强</t>
  </si>
  <si>
    <t>成艳霞</t>
  </si>
  <si>
    <t>高启航</t>
  </si>
  <si>
    <t>孙谦</t>
  </si>
  <si>
    <t>宋彦君</t>
  </si>
  <si>
    <t>戴万钧</t>
  </si>
  <si>
    <t>李艳秋</t>
  </si>
  <si>
    <t>汪大委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</si>
</sst>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15" fillId="13" borderId="2" applyNumberFormat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10" workbookViewId="0">
      <selection activeCell="M2" sqref="M2"/>
    </sheetView>
  </sheetViews>
  <sheetFormatPr defaultColWidth="9" defaultRowHeight="13.5"/>
  <cols>
    <col min="2" max="2" width="9.375"/>
    <col min="13" max="13" width="11.5"/>
    <col min="14" max="14" width="9.375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40.5" spans="1:14">
      <c r="A2" s="2" t="s">
        <v>14</v>
      </c>
      <c r="B2" s="2">
        <v>13140824</v>
      </c>
      <c r="C2" s="2" t="s">
        <v>15</v>
      </c>
      <c r="D2" s="2">
        <v>2014</v>
      </c>
      <c r="E2" s="2">
        <v>8</v>
      </c>
      <c r="F2" s="2">
        <v>80</v>
      </c>
      <c r="G2" s="2">
        <v>99</v>
      </c>
      <c r="H2" s="2">
        <v>90.4815</v>
      </c>
      <c r="I2" s="2">
        <v>100</v>
      </c>
      <c r="J2" s="2">
        <v>0.4</v>
      </c>
      <c r="K2" s="2">
        <v>0</v>
      </c>
      <c r="L2" s="2">
        <v>93.86</v>
      </c>
      <c r="M2" s="3">
        <f>L:L*0.8+N:N*0.19+J:J</f>
        <v>93.267497</v>
      </c>
      <c r="N2" s="3">
        <f>F:F*0.2+G:G*0.52+H:H*0.2+I:I*0.08</f>
        <v>93.5763</v>
      </c>
    </row>
    <row r="3" ht="40.5" spans="1:14">
      <c r="A3" s="2" t="s">
        <v>16</v>
      </c>
      <c r="B3" s="2">
        <v>13140803</v>
      </c>
      <c r="C3" s="2" t="s">
        <v>15</v>
      </c>
      <c r="D3" s="2">
        <v>2014</v>
      </c>
      <c r="E3" s="2">
        <v>8</v>
      </c>
      <c r="F3" s="2">
        <v>80</v>
      </c>
      <c r="G3" s="2">
        <v>98.5</v>
      </c>
      <c r="H3" s="2">
        <v>91.7778</v>
      </c>
      <c r="I3" s="2">
        <v>100</v>
      </c>
      <c r="J3" s="2">
        <v>0</v>
      </c>
      <c r="K3" s="2">
        <v>0</v>
      </c>
      <c r="L3" s="2">
        <v>89.21</v>
      </c>
      <c r="M3" s="3">
        <f>L:L*0.8+N:N*0.19+J:J</f>
        <v>89.1473564</v>
      </c>
      <c r="N3" s="3">
        <f>F:F*0.2+G:G*0.52+H:H*0.2+I:I*0.08</f>
        <v>93.57556</v>
      </c>
    </row>
    <row r="4" ht="40.5" spans="1:14">
      <c r="A4" s="2" t="s">
        <v>17</v>
      </c>
      <c r="B4" s="2">
        <v>13140821</v>
      </c>
      <c r="C4" s="2" t="s">
        <v>15</v>
      </c>
      <c r="D4" s="2">
        <v>2014</v>
      </c>
      <c r="E4" s="2">
        <v>8</v>
      </c>
      <c r="F4" s="2">
        <v>80</v>
      </c>
      <c r="G4" s="2">
        <v>96.3</v>
      </c>
      <c r="H4" s="2">
        <v>91.963</v>
      </c>
      <c r="I4" s="2">
        <v>100</v>
      </c>
      <c r="J4" s="2">
        <v>0</v>
      </c>
      <c r="K4" s="2">
        <v>0</v>
      </c>
      <c r="L4" s="2">
        <v>88.21</v>
      </c>
      <c r="M4" s="3">
        <f>L:L*0.8+N:N*0.19+J:J</f>
        <v>88.137034</v>
      </c>
      <c r="N4" s="3">
        <f>F:F*0.2+G:G*0.52+H:H*0.2+I:I*0.08</f>
        <v>92.4686</v>
      </c>
    </row>
    <row r="5" ht="40.5" spans="1:14">
      <c r="A5" s="2" t="s">
        <v>18</v>
      </c>
      <c r="B5" s="2">
        <v>13140826</v>
      </c>
      <c r="C5" s="2" t="s">
        <v>15</v>
      </c>
      <c r="D5" s="2">
        <v>2014</v>
      </c>
      <c r="E5" s="2">
        <v>8</v>
      </c>
      <c r="F5" s="2">
        <v>80</v>
      </c>
      <c r="G5" s="2">
        <v>96.6</v>
      </c>
      <c r="H5" s="2">
        <v>92.5185</v>
      </c>
      <c r="I5" s="2">
        <v>98.5</v>
      </c>
      <c r="J5" s="2">
        <v>0</v>
      </c>
      <c r="K5" s="2">
        <v>0</v>
      </c>
      <c r="L5" s="2">
        <v>84.07</v>
      </c>
      <c r="M5" s="3">
        <f>L:L*0.8+N:N*0.19+J:J</f>
        <v>84.852983</v>
      </c>
      <c r="N5" s="3">
        <f>F:F*0.2+G:G*0.52+H:H*0.2+I:I*0.08</f>
        <v>92.6157</v>
      </c>
    </row>
    <row r="6" ht="40.5" spans="1:14">
      <c r="A6" s="2" t="s">
        <v>19</v>
      </c>
      <c r="B6" s="2">
        <v>13140812</v>
      </c>
      <c r="C6" s="2" t="s">
        <v>15</v>
      </c>
      <c r="D6" s="2">
        <v>2014</v>
      </c>
      <c r="E6" s="2">
        <v>8</v>
      </c>
      <c r="F6" s="2">
        <v>80</v>
      </c>
      <c r="G6" s="2">
        <v>97.5</v>
      </c>
      <c r="H6" s="2">
        <v>91.6667</v>
      </c>
      <c r="I6" s="2">
        <v>95</v>
      </c>
      <c r="J6" s="2">
        <v>0</v>
      </c>
      <c r="K6" s="2">
        <v>0</v>
      </c>
      <c r="L6" s="2">
        <v>83.71</v>
      </c>
      <c r="M6" s="3">
        <f>L:L*0.8+N:N*0.19+J:J</f>
        <v>84.5683346</v>
      </c>
      <c r="N6" s="3">
        <f>F:F*0.2+G:G*0.52+H:H*0.2+I:I*0.08</f>
        <v>92.63334</v>
      </c>
    </row>
    <row r="7" ht="40.5" spans="1:14">
      <c r="A7" s="2" t="s">
        <v>20</v>
      </c>
      <c r="B7" s="2">
        <v>13140809</v>
      </c>
      <c r="C7" s="2" t="s">
        <v>15</v>
      </c>
      <c r="D7" s="2">
        <v>2014</v>
      </c>
      <c r="E7" s="2">
        <v>8</v>
      </c>
      <c r="F7" s="2">
        <v>80</v>
      </c>
      <c r="G7" s="2">
        <v>88.5</v>
      </c>
      <c r="H7" s="2">
        <v>93.8148</v>
      </c>
      <c r="I7" s="2">
        <v>100</v>
      </c>
      <c r="J7" s="2">
        <v>0</v>
      </c>
      <c r="K7" s="2">
        <v>0</v>
      </c>
      <c r="L7" s="2">
        <v>81.29</v>
      </c>
      <c r="M7" s="3">
        <f>L:L*0.8+N:N*0.19+J:J</f>
        <v>81.9007624</v>
      </c>
      <c r="N7" s="3">
        <f>F:F*0.2+G:G*0.52+H:H*0.2+I:I*0.08</f>
        <v>88.78296</v>
      </c>
    </row>
    <row r="8" ht="40.5" spans="1:14">
      <c r="A8" s="2" t="s">
        <v>21</v>
      </c>
      <c r="B8" s="2">
        <v>13140818</v>
      </c>
      <c r="C8" s="2" t="s">
        <v>15</v>
      </c>
      <c r="D8" s="2">
        <v>2014</v>
      </c>
      <c r="E8" s="2">
        <v>8</v>
      </c>
      <c r="F8" s="2">
        <v>80</v>
      </c>
      <c r="G8" s="2">
        <v>94.5</v>
      </c>
      <c r="H8" s="2">
        <v>89</v>
      </c>
      <c r="I8" s="2">
        <v>100</v>
      </c>
      <c r="J8" s="2">
        <v>0</v>
      </c>
      <c r="K8" s="2">
        <v>0</v>
      </c>
      <c r="L8" s="2">
        <v>80.07</v>
      </c>
      <c r="M8" s="3">
        <f>L:L*0.8+N:N*0.19+J:J</f>
        <v>81.3346</v>
      </c>
      <c r="N8" s="3">
        <f>F:F*0.2+G:G*0.52+H:H*0.2+I:I*0.08</f>
        <v>90.94</v>
      </c>
    </row>
    <row r="9" ht="40.5" spans="1:14">
      <c r="A9" s="2" t="s">
        <v>22</v>
      </c>
      <c r="B9" s="2">
        <v>13140828</v>
      </c>
      <c r="C9" s="2" t="s">
        <v>15</v>
      </c>
      <c r="D9" s="2">
        <v>2014</v>
      </c>
      <c r="E9" s="2">
        <v>8</v>
      </c>
      <c r="F9" s="2">
        <v>80</v>
      </c>
      <c r="G9" s="2">
        <v>97.2</v>
      </c>
      <c r="H9" s="2">
        <v>91.4815</v>
      </c>
      <c r="I9" s="2">
        <v>100</v>
      </c>
      <c r="J9" s="2">
        <v>0</v>
      </c>
      <c r="K9" s="2">
        <v>0</v>
      </c>
      <c r="L9" s="2">
        <v>79.07</v>
      </c>
      <c r="M9" s="3">
        <f>L:L*0.8+N:N*0.19+J:J</f>
        <v>80.895657</v>
      </c>
      <c r="N9" s="3">
        <f>F:F*0.2+G:G*0.52+H:H*0.2+I:I*0.08</f>
        <v>92.8403</v>
      </c>
    </row>
    <row r="10" ht="40.5" spans="1:14">
      <c r="A10" s="2" t="s">
        <v>23</v>
      </c>
      <c r="B10" s="2">
        <v>13140825</v>
      </c>
      <c r="C10" s="2" t="s">
        <v>15</v>
      </c>
      <c r="D10" s="2">
        <v>2014</v>
      </c>
      <c r="E10" s="2">
        <v>8</v>
      </c>
      <c r="F10" s="2">
        <v>80</v>
      </c>
      <c r="G10" s="2">
        <v>97</v>
      </c>
      <c r="H10" s="2">
        <v>90.1111</v>
      </c>
      <c r="I10" s="2">
        <v>100</v>
      </c>
      <c r="J10" s="2">
        <v>0</v>
      </c>
      <c r="K10" s="2">
        <v>0</v>
      </c>
      <c r="L10" s="2">
        <v>79</v>
      </c>
      <c r="M10" s="3">
        <f>L:L*0.8+N:N*0.19+J:J</f>
        <v>80.7678218</v>
      </c>
      <c r="N10" s="3">
        <f>F:F*0.2+G:G*0.52+H:H*0.2+I:I*0.08</f>
        <v>92.46222</v>
      </c>
    </row>
    <row r="11" ht="40.5" spans="1:14">
      <c r="A11" s="2" t="s">
        <v>24</v>
      </c>
      <c r="B11" s="2">
        <v>13140817</v>
      </c>
      <c r="C11" s="2" t="s">
        <v>15</v>
      </c>
      <c r="D11" s="2">
        <v>2014</v>
      </c>
      <c r="E11" s="2">
        <v>8</v>
      </c>
      <c r="F11" s="2">
        <v>80</v>
      </c>
      <c r="G11" s="2">
        <v>97.1</v>
      </c>
      <c r="H11" s="2">
        <v>90.8519</v>
      </c>
      <c r="I11" s="2">
        <v>100</v>
      </c>
      <c r="J11" s="2">
        <v>0</v>
      </c>
      <c r="K11" s="2">
        <v>0</v>
      </c>
      <c r="L11" s="2">
        <v>78.5</v>
      </c>
      <c r="M11" s="3">
        <f>L:L*0.8+N:N*0.19+J:J</f>
        <v>80.4058522</v>
      </c>
      <c r="N11" s="3">
        <f>F:F*0.2+G:G*0.52+H:H*0.2+I:I*0.08</f>
        <v>92.66238</v>
      </c>
    </row>
    <row r="12" ht="40.5" spans="1:14">
      <c r="A12" s="2" t="s">
        <v>25</v>
      </c>
      <c r="B12" s="2">
        <v>13140822</v>
      </c>
      <c r="C12" s="2" t="s">
        <v>15</v>
      </c>
      <c r="D12" s="2">
        <v>2014</v>
      </c>
      <c r="E12" s="2">
        <v>8</v>
      </c>
      <c r="F12" s="2">
        <v>80</v>
      </c>
      <c r="G12" s="2">
        <v>97.1</v>
      </c>
      <c r="H12" s="2">
        <v>91.5926</v>
      </c>
      <c r="I12" s="2">
        <v>100</v>
      </c>
      <c r="J12" s="2">
        <v>0</v>
      </c>
      <c r="K12" s="2">
        <v>0</v>
      </c>
      <c r="L12" s="2">
        <v>78</v>
      </c>
      <c r="M12" s="3">
        <f>L:L*0.8+N:N*0.19+J:J</f>
        <v>80.0339988</v>
      </c>
      <c r="N12" s="3">
        <f>F:F*0.2+G:G*0.52+H:H*0.2+I:I*0.08</f>
        <v>92.81052</v>
      </c>
    </row>
    <row r="13" ht="40.5" spans="1:14">
      <c r="A13" s="2" t="s">
        <v>26</v>
      </c>
      <c r="B13" s="2">
        <v>13140810</v>
      </c>
      <c r="C13" s="2" t="s">
        <v>15</v>
      </c>
      <c r="D13" s="2">
        <v>2014</v>
      </c>
      <c r="E13" s="2">
        <v>8</v>
      </c>
      <c r="F13" s="2">
        <v>80</v>
      </c>
      <c r="G13" s="2">
        <v>95.2</v>
      </c>
      <c r="H13" s="2">
        <v>91.4815</v>
      </c>
      <c r="I13" s="2">
        <v>96</v>
      </c>
      <c r="J13" s="2">
        <v>0</v>
      </c>
      <c r="K13" s="2">
        <v>0</v>
      </c>
      <c r="L13" s="2">
        <v>78.21</v>
      </c>
      <c r="M13" s="3">
        <f>L:L*0.8+N:N*0.19+J:J</f>
        <v>79.949257</v>
      </c>
      <c r="N13" s="3">
        <f>F:F*0.2+G:G*0.52+H:H*0.2+I:I*0.08</f>
        <v>91.4803</v>
      </c>
    </row>
    <row r="14" ht="40.5" spans="1:14">
      <c r="A14" s="2" t="s">
        <v>27</v>
      </c>
      <c r="B14" s="2">
        <v>13140829</v>
      </c>
      <c r="C14" s="2" t="s">
        <v>15</v>
      </c>
      <c r="D14" s="2">
        <v>2014</v>
      </c>
      <c r="E14" s="2">
        <v>8</v>
      </c>
      <c r="F14" s="2">
        <v>80</v>
      </c>
      <c r="G14" s="2">
        <v>96.7</v>
      </c>
      <c r="H14" s="2">
        <v>90.7778</v>
      </c>
      <c r="I14" s="2">
        <v>100</v>
      </c>
      <c r="J14" s="2">
        <v>0</v>
      </c>
      <c r="K14" s="2">
        <v>0</v>
      </c>
      <c r="L14" s="2">
        <v>77.71</v>
      </c>
      <c r="M14" s="3">
        <f>L:L*0.8+N:N*0.19+J:J</f>
        <v>79.7315164</v>
      </c>
      <c r="N14" s="3">
        <f>F:F*0.2+G:G*0.52+H:H*0.2+I:I*0.08</f>
        <v>92.43956</v>
      </c>
    </row>
    <row r="15" ht="40.5" spans="1:14">
      <c r="A15" s="2" t="s">
        <v>28</v>
      </c>
      <c r="B15" s="2">
        <v>13140820</v>
      </c>
      <c r="C15" s="2" t="s">
        <v>15</v>
      </c>
      <c r="D15" s="2">
        <v>2014</v>
      </c>
      <c r="E15" s="2">
        <v>8</v>
      </c>
      <c r="F15" s="2">
        <v>80</v>
      </c>
      <c r="G15" s="2">
        <v>89.7</v>
      </c>
      <c r="H15" s="2">
        <v>91.2222</v>
      </c>
      <c r="I15" s="2">
        <v>100</v>
      </c>
      <c r="J15" s="2">
        <v>0</v>
      </c>
      <c r="K15" s="2">
        <v>0</v>
      </c>
      <c r="L15" s="2">
        <v>77.57</v>
      </c>
      <c r="M15" s="3">
        <f>L:L*0.8+N:N*0.19+J:J</f>
        <v>78.9448036</v>
      </c>
      <c r="N15" s="3">
        <f>F:F*0.2+G:G*0.52+H:H*0.2+I:I*0.08</f>
        <v>88.88844</v>
      </c>
    </row>
    <row r="16" ht="40.5" spans="1:14">
      <c r="A16" s="2" t="s">
        <v>29</v>
      </c>
      <c r="B16" s="2">
        <v>13140827</v>
      </c>
      <c r="C16" s="2" t="s">
        <v>15</v>
      </c>
      <c r="D16" s="2">
        <v>2014</v>
      </c>
      <c r="E16" s="2">
        <v>8</v>
      </c>
      <c r="F16" s="2">
        <v>80</v>
      </c>
      <c r="G16" s="2">
        <v>88.8</v>
      </c>
      <c r="H16" s="2">
        <v>90.3704</v>
      </c>
      <c r="I16" s="2">
        <v>100</v>
      </c>
      <c r="J16" s="2">
        <v>0</v>
      </c>
      <c r="K16" s="2">
        <v>0</v>
      </c>
      <c r="L16" s="2">
        <v>77.43</v>
      </c>
      <c r="M16" s="3">
        <f>L:L*0.8+N:N*0.19+J:J</f>
        <v>78.7115152</v>
      </c>
      <c r="N16" s="3">
        <f>F:F*0.2+G:G*0.52+H:H*0.2+I:I*0.08</f>
        <v>88.25008</v>
      </c>
    </row>
    <row r="17" ht="40.5" spans="1:14">
      <c r="A17" s="2" t="s">
        <v>30</v>
      </c>
      <c r="B17" s="2">
        <v>13140816</v>
      </c>
      <c r="C17" s="2" t="s">
        <v>15</v>
      </c>
      <c r="D17" s="2">
        <v>2014</v>
      </c>
      <c r="E17" s="2">
        <v>8</v>
      </c>
      <c r="F17" s="2">
        <v>80</v>
      </c>
      <c r="G17" s="2">
        <v>97.2</v>
      </c>
      <c r="H17" s="2">
        <v>93.7037</v>
      </c>
      <c r="I17" s="2">
        <v>100</v>
      </c>
      <c r="J17" s="2">
        <v>0</v>
      </c>
      <c r="K17" s="2">
        <v>0</v>
      </c>
      <c r="L17" s="2">
        <v>75.86</v>
      </c>
      <c r="M17" s="3">
        <f>L:L*0.8+N:N*0.19+J:J</f>
        <v>78.4121006</v>
      </c>
      <c r="N17" s="3">
        <f>F:F*0.2+G:G*0.52+H:H*0.2+I:I*0.08</f>
        <v>93.28474</v>
      </c>
    </row>
    <row r="18" ht="40.5" spans="1:14">
      <c r="A18" s="2" t="s">
        <v>31</v>
      </c>
      <c r="B18" s="2">
        <v>13140830</v>
      </c>
      <c r="C18" s="2" t="s">
        <v>15</v>
      </c>
      <c r="D18" s="2">
        <v>2014</v>
      </c>
      <c r="E18" s="2">
        <v>8</v>
      </c>
      <c r="F18" s="2">
        <v>80</v>
      </c>
      <c r="G18" s="2">
        <v>98.8</v>
      </c>
      <c r="H18" s="2">
        <v>91.037</v>
      </c>
      <c r="I18" s="2">
        <v>100</v>
      </c>
      <c r="J18" s="2">
        <v>0</v>
      </c>
      <c r="K18" s="2">
        <v>0</v>
      </c>
      <c r="L18" s="2">
        <v>75.29</v>
      </c>
      <c r="M18" s="3">
        <f>L:L*0.8+N:N*0.19+J:J</f>
        <v>78.012846</v>
      </c>
      <c r="N18" s="3">
        <f>F:F*0.2+G:G*0.52+H:H*0.2+I:I*0.08</f>
        <v>93.5834</v>
      </c>
    </row>
    <row r="19" ht="40.5" spans="1:14">
      <c r="A19" s="2" t="s">
        <v>32</v>
      </c>
      <c r="B19" s="2">
        <v>13140802</v>
      </c>
      <c r="C19" s="2" t="s">
        <v>15</v>
      </c>
      <c r="D19" s="2">
        <v>2014</v>
      </c>
      <c r="E19" s="2">
        <v>8</v>
      </c>
      <c r="F19" s="2">
        <v>80</v>
      </c>
      <c r="G19" s="2">
        <v>98.8</v>
      </c>
      <c r="H19" s="2">
        <v>91.7778</v>
      </c>
      <c r="I19" s="2">
        <v>100</v>
      </c>
      <c r="J19" s="2">
        <v>0</v>
      </c>
      <c r="K19" s="2">
        <v>0</v>
      </c>
      <c r="L19" s="2">
        <v>74.36</v>
      </c>
      <c r="M19" s="3">
        <f>L:L*0.8+N:N*0.19+J:J</f>
        <v>77.2969964</v>
      </c>
      <c r="N19" s="3">
        <f>F:F*0.2+G:G*0.52+H:H*0.2+I:I*0.08</f>
        <v>93.73156</v>
      </c>
    </row>
    <row r="20" ht="40.5" spans="1:14">
      <c r="A20" s="2" t="s">
        <v>33</v>
      </c>
      <c r="B20" s="2">
        <v>13140831</v>
      </c>
      <c r="C20" s="2" t="s">
        <v>15</v>
      </c>
      <c r="D20" s="2">
        <v>2014</v>
      </c>
      <c r="E20" s="2">
        <v>8</v>
      </c>
      <c r="F20" s="2">
        <v>80</v>
      </c>
      <c r="G20" s="2">
        <v>96.9</v>
      </c>
      <c r="H20" s="2">
        <v>90.5556</v>
      </c>
      <c r="I20" s="2">
        <v>100</v>
      </c>
      <c r="J20" s="2">
        <v>0</v>
      </c>
      <c r="K20" s="2">
        <v>0</v>
      </c>
      <c r="L20" s="2">
        <v>74.57</v>
      </c>
      <c r="M20" s="3">
        <f>L:L*0.8+N:N*0.19+J:J</f>
        <v>77.2308328</v>
      </c>
      <c r="N20" s="3">
        <f>F:F*0.2+G:G*0.52+H:H*0.2+I:I*0.08</f>
        <v>92.49912</v>
      </c>
    </row>
    <row r="21" ht="40.5" spans="1:14">
      <c r="A21" s="2" t="s">
        <v>34</v>
      </c>
      <c r="B21" s="2">
        <v>13140811</v>
      </c>
      <c r="C21" s="2" t="s">
        <v>15</v>
      </c>
      <c r="D21" s="2">
        <v>2014</v>
      </c>
      <c r="E21" s="2">
        <v>8</v>
      </c>
      <c r="F21" s="2">
        <v>80</v>
      </c>
      <c r="G21" s="2">
        <v>88.3</v>
      </c>
      <c r="H21" s="2">
        <v>91.5926</v>
      </c>
      <c r="I21" s="2">
        <v>90</v>
      </c>
      <c r="J21" s="2">
        <v>0</v>
      </c>
      <c r="K21" s="2">
        <v>0</v>
      </c>
      <c r="L21" s="2">
        <v>74.57</v>
      </c>
      <c r="M21" s="3">
        <f>L:L*0.8+N:N*0.19+J:J</f>
        <v>76.2685588</v>
      </c>
      <c r="N21" s="3">
        <f>F:F*0.2+G:G*0.52+H:H*0.2+I:I*0.08</f>
        <v>87.43452</v>
      </c>
    </row>
    <row r="22" ht="40.5" spans="1:14">
      <c r="A22" s="2" t="s">
        <v>35</v>
      </c>
      <c r="B22" s="2">
        <v>13140819</v>
      </c>
      <c r="C22" s="2" t="s">
        <v>15</v>
      </c>
      <c r="D22" s="2">
        <v>2014</v>
      </c>
      <c r="E22" s="2">
        <v>8</v>
      </c>
      <c r="F22" s="2">
        <v>80</v>
      </c>
      <c r="G22" s="2">
        <v>89.2</v>
      </c>
      <c r="H22" s="2">
        <v>90.7407</v>
      </c>
      <c r="I22" s="2">
        <v>100</v>
      </c>
      <c r="J22" s="2">
        <v>0</v>
      </c>
      <c r="K22" s="2">
        <v>0</v>
      </c>
      <c r="L22" s="2">
        <v>69.36</v>
      </c>
      <c r="M22" s="3">
        <f>L:L*0.8+N:N*0.19+J:J</f>
        <v>72.3091066</v>
      </c>
      <c r="N22" s="3">
        <f>F:F*0.2+G:G*0.52+H:H*0.2+I:I*0.08</f>
        <v>88.53214</v>
      </c>
    </row>
    <row r="23" ht="40.5" spans="1:14">
      <c r="A23" s="2" t="s">
        <v>36</v>
      </c>
      <c r="B23" s="2">
        <v>13140814</v>
      </c>
      <c r="C23" s="2" t="s">
        <v>15</v>
      </c>
      <c r="D23" s="2">
        <v>2014</v>
      </c>
      <c r="E23" s="2">
        <v>8</v>
      </c>
      <c r="F23" s="2">
        <v>80</v>
      </c>
      <c r="G23" s="2">
        <v>88.4</v>
      </c>
      <c r="H23" s="2">
        <v>91.5926</v>
      </c>
      <c r="I23" s="2">
        <v>90</v>
      </c>
      <c r="J23" s="2">
        <v>0</v>
      </c>
      <c r="K23" s="2">
        <v>0</v>
      </c>
      <c r="L23" s="2">
        <v>68.43</v>
      </c>
      <c r="M23" s="3">
        <f>L:L*0.8+N:N*0.19+J:J</f>
        <v>71.3664388</v>
      </c>
      <c r="N23" s="3">
        <f>F:F*0.2+G:G*0.52+H:H*0.2+I:I*0.08</f>
        <v>87.48652</v>
      </c>
    </row>
    <row r="24" ht="40.5" spans="1:14">
      <c r="A24" s="2" t="s">
        <v>37</v>
      </c>
      <c r="B24" s="2">
        <v>13140807</v>
      </c>
      <c r="C24" s="2" t="s">
        <v>15</v>
      </c>
      <c r="D24" s="2">
        <v>2014</v>
      </c>
      <c r="E24" s="2">
        <v>8</v>
      </c>
      <c r="F24" s="2">
        <v>80</v>
      </c>
      <c r="G24" s="2">
        <v>87.8</v>
      </c>
      <c r="H24" s="2">
        <v>92.963</v>
      </c>
      <c r="I24" s="2">
        <v>100</v>
      </c>
      <c r="J24" s="2">
        <v>0</v>
      </c>
      <c r="K24" s="2">
        <v>0</v>
      </c>
      <c r="L24" s="2">
        <v>67.71</v>
      </c>
      <c r="M24" s="3">
        <f>L:L*0.8+N:N*0.19+J:J</f>
        <v>70.935234</v>
      </c>
      <c r="N24" s="3">
        <f>F:F*0.2+G:G*0.52+H:H*0.2+I:I*0.08</f>
        <v>88.2486</v>
      </c>
    </row>
    <row r="25" ht="40.5" spans="1:14">
      <c r="A25" s="2" t="s">
        <v>38</v>
      </c>
      <c r="B25" s="2">
        <v>13140801</v>
      </c>
      <c r="C25" s="2" t="s">
        <v>15</v>
      </c>
      <c r="D25" s="2">
        <v>2014</v>
      </c>
      <c r="E25" s="2">
        <v>8</v>
      </c>
      <c r="F25" s="2">
        <v>80</v>
      </c>
      <c r="G25" s="2">
        <v>88.9</v>
      </c>
      <c r="H25" s="2">
        <v>91.4815</v>
      </c>
      <c r="I25" s="2">
        <v>100</v>
      </c>
      <c r="J25" s="2">
        <v>0</v>
      </c>
      <c r="K25" s="2">
        <v>0</v>
      </c>
      <c r="L25" s="2">
        <v>67.14</v>
      </c>
      <c r="M25" s="3">
        <f>L:L*0.8+N:N*0.19+J:J</f>
        <v>70.531617</v>
      </c>
      <c r="N25" s="3">
        <f>F:F*0.2+G:G*0.52+H:H*0.2+I:I*0.08</f>
        <v>88.5243</v>
      </c>
    </row>
    <row r="26" ht="40.5" spans="1:14">
      <c r="A26" s="2" t="s">
        <v>39</v>
      </c>
      <c r="B26" s="2">
        <v>13140815</v>
      </c>
      <c r="C26" s="2" t="s">
        <v>15</v>
      </c>
      <c r="D26" s="2">
        <v>2014</v>
      </c>
      <c r="E26" s="2">
        <v>8</v>
      </c>
      <c r="F26" s="2">
        <v>80</v>
      </c>
      <c r="G26" s="2">
        <v>97.8</v>
      </c>
      <c r="H26" s="2">
        <v>91.5926</v>
      </c>
      <c r="I26" s="2">
        <v>90</v>
      </c>
      <c r="J26" s="2">
        <v>0</v>
      </c>
      <c r="K26" s="2">
        <v>0</v>
      </c>
      <c r="L26" s="2">
        <v>65.43</v>
      </c>
      <c r="M26" s="3">
        <f>L:L*0.8+N:N*0.19+J:J</f>
        <v>69.8951588</v>
      </c>
      <c r="N26" s="3">
        <f>F:F*0.2+G:G*0.52+H:H*0.2+I:I*0.08</f>
        <v>92.37452</v>
      </c>
    </row>
    <row r="27" ht="40.5" spans="1:14">
      <c r="A27" s="2" t="s">
        <v>40</v>
      </c>
      <c r="B27" s="2">
        <v>13140823</v>
      </c>
      <c r="C27" s="2" t="s">
        <v>15</v>
      </c>
      <c r="D27" s="2">
        <v>2014</v>
      </c>
      <c r="E27" s="2">
        <v>8</v>
      </c>
      <c r="F27" s="2">
        <v>80</v>
      </c>
      <c r="G27" s="2">
        <v>88.9</v>
      </c>
      <c r="H27" s="2">
        <v>92.8889</v>
      </c>
      <c r="I27" s="2">
        <v>100</v>
      </c>
      <c r="J27" s="2">
        <v>0</v>
      </c>
      <c r="K27" s="2">
        <v>0</v>
      </c>
      <c r="L27" s="2">
        <v>64.29</v>
      </c>
      <c r="M27" s="3">
        <f>L:L*0.8+N:N*0.19+J:J</f>
        <v>68.3050982</v>
      </c>
      <c r="N27" s="3">
        <f>F:F*0.2+G:G*0.52+H:H*0.2+I:I*0.08</f>
        <v>88.80578</v>
      </c>
    </row>
    <row r="28" ht="40.5" spans="1:14">
      <c r="A28" s="2" t="s">
        <v>41</v>
      </c>
      <c r="B28" s="2">
        <v>13140808</v>
      </c>
      <c r="C28" s="2" t="s">
        <v>15</v>
      </c>
      <c r="D28" s="2">
        <v>2014</v>
      </c>
      <c r="E28" s="2">
        <v>8</v>
      </c>
      <c r="F28" s="2">
        <v>80</v>
      </c>
      <c r="G28" s="2">
        <v>95.2</v>
      </c>
      <c r="H28" s="2">
        <v>91.4815</v>
      </c>
      <c r="I28" s="2">
        <v>100</v>
      </c>
      <c r="J28" s="2">
        <v>0</v>
      </c>
      <c r="K28" s="2">
        <v>0</v>
      </c>
      <c r="L28" s="2">
        <v>61.07</v>
      </c>
      <c r="M28" s="3">
        <f>L:L*0.8+N:N*0.19+J:J</f>
        <v>66.298057</v>
      </c>
      <c r="N28" s="3">
        <f>F:F*0.2+G:G*0.52+H:H*0.2+I:I*0.08</f>
        <v>91.8003</v>
      </c>
    </row>
  </sheetData>
  <sortState ref="A2:N28">
    <sortCondition ref="M2:M28" descending="1"/>
  </sortState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dudu</cp:lastModifiedBy>
  <dcterms:created xsi:type="dcterms:W3CDTF">2018-04-19T03:00:00Z</dcterms:created>
  <dcterms:modified xsi:type="dcterms:W3CDTF">2018-04-19T05:02:08Z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2052-10.1.0.7233</vt:lpwstr>
  </property>
</Properties>
</file>